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a/Downloads/prilohy_289168/"/>
    </mc:Choice>
  </mc:AlternateContent>
  <xr:revisionPtr revIDLastSave="0" documentId="13_ncr:1_{715A2945-794A-E24A-A891-CC8C84F8C62F}" xr6:coauthVersionLast="36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Fitness Dance A 10-12" sheetId="1" r:id="rId1"/>
  </sheets>
  <calcPr calcId="181029"/>
</workbook>
</file>

<file path=xl/calcChain.xml><?xml version="1.0" encoding="utf-8"?>
<calcChain xmlns="http://schemas.openxmlformats.org/spreadsheetml/2006/main">
  <c r="A4" i="1" l="1"/>
  <c r="A5" i="1" s="1"/>
  <c r="O4" i="1"/>
  <c r="O5" i="1"/>
  <c r="O6" i="1"/>
  <c r="O7" i="1"/>
  <c r="K4" i="1"/>
  <c r="K5" i="1"/>
  <c r="K6" i="1"/>
  <c r="K7" i="1"/>
  <c r="G4" i="1"/>
  <c r="G5" i="1"/>
  <c r="G6" i="1"/>
  <c r="G7" i="1"/>
  <c r="O3" i="1"/>
  <c r="K3" i="1"/>
  <c r="G3" i="1"/>
  <c r="AD7" i="1"/>
  <c r="AC7" i="1"/>
  <c r="AD6" i="1"/>
  <c r="AC6" i="1"/>
  <c r="AD5" i="1"/>
  <c r="AC5" i="1"/>
  <c r="AD4" i="1"/>
  <c r="AC4" i="1"/>
  <c r="AB4" i="1"/>
  <c r="AD3" i="1"/>
  <c r="AC3" i="1"/>
  <c r="AB3" i="1"/>
  <c r="P5" i="1" l="1"/>
  <c r="AE5" i="1" s="1"/>
  <c r="P4" i="1"/>
  <c r="AE4" i="1" s="1"/>
  <c r="A6" i="1"/>
  <c r="AB5" i="1"/>
  <c r="AB6" i="1"/>
  <c r="A7" i="1"/>
  <c r="AB7" i="1" s="1"/>
  <c r="P7" i="1"/>
  <c r="AE7" i="1" s="1"/>
  <c r="P6" i="1"/>
  <c r="P3" i="1"/>
  <c r="AE3" i="1" s="1"/>
  <c r="Q7" i="1" l="1"/>
  <c r="AF7" i="1" s="1"/>
  <c r="AE6" i="1"/>
  <c r="Q4" i="1"/>
  <c r="AF4" i="1" s="1"/>
  <c r="Q6" i="1"/>
  <c r="AF6" i="1" s="1"/>
  <c r="Q3" i="1"/>
  <c r="AF3" i="1" s="1"/>
  <c r="Q5" i="1"/>
  <c r="AF5" i="1" s="1"/>
</calcChain>
</file>

<file path=xl/sharedStrings.xml><?xml version="1.0" encoding="utf-8"?>
<sst xmlns="http://schemas.openxmlformats.org/spreadsheetml/2006/main" count="37" uniqueCount="28">
  <si>
    <t>Fitness Freestyle - Jednotlivci – 8 let</t>
  </si>
  <si>
    <t>Startovní číslo</t>
  </si>
  <si>
    <t>Jméno</t>
  </si>
  <si>
    <t>Klub</t>
  </si>
  <si>
    <t>Dohromady</t>
  </si>
  <si>
    <t>Celkem</t>
  </si>
  <si>
    <t>Pořadí</t>
  </si>
  <si>
    <t>Rozh. 2</t>
  </si>
  <si>
    <t>Rozh. 1</t>
  </si>
  <si>
    <t>rozh. 3</t>
  </si>
  <si>
    <t>Technika</t>
  </si>
  <si>
    <t xml:space="preserve"> Umělecký dojem 1</t>
  </si>
  <si>
    <t>Tanec</t>
  </si>
  <si>
    <t>choreogr.</t>
  </si>
  <si>
    <t>plocha</t>
  </si>
  <si>
    <t>Umělecký dojem 2</t>
  </si>
  <si>
    <t>Show</t>
  </si>
  <si>
    <t>Rekvizity</t>
  </si>
  <si>
    <t>Kostým + účes</t>
  </si>
  <si>
    <t>Fitness dance A solo  10-12 let</t>
  </si>
  <si>
    <t>Panaiot Milana</t>
  </si>
  <si>
    <t>Sportovní akademie P&amp;M</t>
  </si>
  <si>
    <t>Šnajdrová Agáta</t>
  </si>
  <si>
    <t>Pražáková Elena</t>
  </si>
  <si>
    <t>Plhalová Marie</t>
  </si>
  <si>
    <t>Ťopková Theodora</t>
  </si>
  <si>
    <t>Sportovní studio J. Šípkové</t>
  </si>
  <si>
    <t>fitness Ave Přerov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</si>
</sst>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"/>
  <sheetViews>
    <sheetView tabSelected="1" workbookViewId="0">
      <selection activeCell="F7" sqref="F7"/>
    </sheetView>
  </sheetViews>
  <sheetFormatPr baseColWidth="10" defaultColWidth="8.83203125" defaultRowHeight="14" x14ac:dyDescent="0.15"/>
  <cols>
    <col min="1" max="1" width="12.83203125" customWidth="1"/>
    <col min="2" max="2" width="17.1640625" customWidth="1"/>
    <col min="3" max="3" width="22.664062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19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56</v>
      </c>
      <c r="B3" s="3" t="s">
        <v>20</v>
      </c>
      <c r="C3" s="3" t="s">
        <v>21</v>
      </c>
      <c r="D3" s="3">
        <v>74</v>
      </c>
      <c r="E3" s="3">
        <v>75</v>
      </c>
      <c r="F3" s="3">
        <v>72</v>
      </c>
      <c r="G3" s="3">
        <f>D3+E3+F3</f>
        <v>221</v>
      </c>
      <c r="H3" s="3">
        <v>8</v>
      </c>
      <c r="I3" s="3">
        <v>6</v>
      </c>
      <c r="J3" s="3">
        <v>7</v>
      </c>
      <c r="K3" s="3">
        <f>H3+I3+J3</f>
        <v>21</v>
      </c>
      <c r="L3" s="3">
        <v>8</v>
      </c>
      <c r="M3" s="3">
        <v>0</v>
      </c>
      <c r="N3" s="3">
        <v>5</v>
      </c>
      <c r="O3" s="3">
        <f>L3+M3+N3</f>
        <v>13</v>
      </c>
      <c r="P3" s="3">
        <f>G3+K3+O3</f>
        <v>255</v>
      </c>
      <c r="Q3" s="3">
        <f>_xlfn.RANK.EQ(P3,$P$3:$P$7,0)</f>
        <v>3</v>
      </c>
      <c r="AB3" s="2">
        <f t="shared" ref="AB3:AB7" si="0">A3</f>
        <v>56</v>
      </c>
      <c r="AC3" s="3" t="str">
        <f t="shared" ref="AC3:AC7" si="1">B3</f>
        <v>Panaiot Milana</v>
      </c>
      <c r="AD3" s="3" t="str">
        <f t="shared" ref="AD3:AD7" si="2">C3</f>
        <v>Sportovní akademie P&amp;M</v>
      </c>
      <c r="AE3" s="3">
        <f t="shared" ref="AE3:AE7" si="3">P3</f>
        <v>255</v>
      </c>
      <c r="AF3" s="3">
        <f t="shared" ref="AF3:AF7" si="4">Q3</f>
        <v>3</v>
      </c>
    </row>
    <row r="4" spans="1:32" x14ac:dyDescent="0.15">
      <c r="A4" s="2">
        <f>A3+1</f>
        <v>57</v>
      </c>
      <c r="B4" s="3" t="s">
        <v>22</v>
      </c>
      <c r="C4" s="3" t="s">
        <v>26</v>
      </c>
      <c r="D4" s="3">
        <v>88</v>
      </c>
      <c r="E4" s="3">
        <v>53</v>
      </c>
      <c r="F4" s="3">
        <v>65</v>
      </c>
      <c r="G4" s="3">
        <f t="shared" ref="G4:G7" si="5">D4+E4+F4</f>
        <v>206</v>
      </c>
      <c r="H4" s="3">
        <v>7</v>
      </c>
      <c r="I4" s="3">
        <v>7</v>
      </c>
      <c r="J4" s="3">
        <v>8</v>
      </c>
      <c r="K4" s="3">
        <f t="shared" ref="K4:K7" si="6">H4+I4+J4</f>
        <v>22</v>
      </c>
      <c r="L4" s="3">
        <v>6</v>
      </c>
      <c r="M4" s="3">
        <v>0</v>
      </c>
      <c r="N4" s="3">
        <v>5</v>
      </c>
      <c r="O4" s="3">
        <f t="shared" ref="O4:O7" si="7">L4+M4+N4</f>
        <v>11</v>
      </c>
      <c r="P4" s="3">
        <f t="shared" ref="P4:P7" si="8">G4+K4+O4</f>
        <v>239</v>
      </c>
      <c r="Q4" s="3">
        <f>_xlfn.RANK.EQ(P4,$P$3:$P$7,0)</f>
        <v>4</v>
      </c>
      <c r="AB4" s="2">
        <f t="shared" si="0"/>
        <v>57</v>
      </c>
      <c r="AC4" s="3" t="str">
        <f t="shared" si="1"/>
        <v>Šnajdrová Agáta</v>
      </c>
      <c r="AD4" s="3" t="str">
        <f t="shared" si="2"/>
        <v>Sportovní studio J. Šípkové</v>
      </c>
      <c r="AE4" s="3">
        <f t="shared" si="3"/>
        <v>239</v>
      </c>
      <c r="AF4" s="3">
        <f t="shared" si="4"/>
        <v>4</v>
      </c>
    </row>
    <row r="5" spans="1:32" x14ac:dyDescent="0.15">
      <c r="A5" s="2">
        <f t="shared" ref="A5:A7" si="9">A4+1</f>
        <v>58</v>
      </c>
      <c r="B5" s="3" t="s">
        <v>23</v>
      </c>
      <c r="C5" s="3" t="s">
        <v>21</v>
      </c>
      <c r="D5" s="3">
        <v>92</v>
      </c>
      <c r="E5" s="3">
        <v>97</v>
      </c>
      <c r="F5" s="3">
        <v>96</v>
      </c>
      <c r="G5" s="3">
        <f t="shared" si="5"/>
        <v>285</v>
      </c>
      <c r="H5" s="3">
        <v>10</v>
      </c>
      <c r="I5" s="3">
        <v>9</v>
      </c>
      <c r="J5" s="3">
        <v>9</v>
      </c>
      <c r="K5" s="3">
        <f t="shared" si="6"/>
        <v>28</v>
      </c>
      <c r="L5" s="3">
        <v>10</v>
      </c>
      <c r="M5" s="3">
        <v>0</v>
      </c>
      <c r="N5" s="3">
        <v>5</v>
      </c>
      <c r="O5" s="3">
        <f t="shared" si="7"/>
        <v>15</v>
      </c>
      <c r="P5" s="3">
        <f t="shared" si="8"/>
        <v>328</v>
      </c>
      <c r="Q5" s="3">
        <f>_xlfn.RANK.EQ(P5,$P$3:$P$7,0)</f>
        <v>2</v>
      </c>
      <c r="AB5" s="2">
        <f t="shared" si="0"/>
        <v>58</v>
      </c>
      <c r="AC5" s="3" t="str">
        <f t="shared" si="1"/>
        <v>Pražáková Elena</v>
      </c>
      <c r="AD5" s="3" t="str">
        <f t="shared" si="2"/>
        <v>Sportovní akademie P&amp;M</v>
      </c>
      <c r="AE5" s="3">
        <f t="shared" si="3"/>
        <v>328</v>
      </c>
      <c r="AF5" s="3">
        <f t="shared" si="4"/>
        <v>2</v>
      </c>
    </row>
    <row r="6" spans="1:32" x14ac:dyDescent="0.15">
      <c r="A6" s="2">
        <f t="shared" si="9"/>
        <v>59</v>
      </c>
      <c r="B6" s="3" t="s">
        <v>24</v>
      </c>
      <c r="C6" s="3" t="s">
        <v>27</v>
      </c>
      <c r="D6" s="3">
        <v>103</v>
      </c>
      <c r="E6" s="3">
        <v>100</v>
      </c>
      <c r="F6" s="3">
        <v>108</v>
      </c>
      <c r="G6" s="3">
        <f t="shared" si="5"/>
        <v>311</v>
      </c>
      <c r="H6" s="3">
        <v>7</v>
      </c>
      <c r="I6" s="3">
        <v>6</v>
      </c>
      <c r="J6" s="3">
        <v>5</v>
      </c>
      <c r="K6" s="3">
        <f t="shared" si="6"/>
        <v>18</v>
      </c>
      <c r="L6" s="3">
        <v>10</v>
      </c>
      <c r="M6" s="3">
        <v>4</v>
      </c>
      <c r="N6" s="3">
        <v>5</v>
      </c>
      <c r="O6" s="3">
        <f t="shared" si="7"/>
        <v>19</v>
      </c>
      <c r="P6" s="3">
        <f t="shared" si="8"/>
        <v>348</v>
      </c>
      <c r="Q6" s="3">
        <f>_xlfn.RANK.EQ(P6,$P$3:$P$7,0)</f>
        <v>1</v>
      </c>
      <c r="AB6" s="2">
        <f t="shared" si="0"/>
        <v>59</v>
      </c>
      <c r="AC6" s="3" t="str">
        <f t="shared" si="1"/>
        <v>Plhalová Marie</v>
      </c>
      <c r="AD6" s="3" t="str">
        <f t="shared" si="2"/>
        <v>fitness Ave Přerov</v>
      </c>
      <c r="AE6" s="3">
        <f t="shared" si="3"/>
        <v>348</v>
      </c>
      <c r="AF6" s="3">
        <f t="shared" si="4"/>
        <v>1</v>
      </c>
    </row>
    <row r="7" spans="1:32" x14ac:dyDescent="0.15">
      <c r="A7" s="2">
        <f t="shared" si="9"/>
        <v>60</v>
      </c>
      <c r="B7" s="3" t="s">
        <v>25</v>
      </c>
      <c r="C7" s="3" t="s">
        <v>26</v>
      </c>
      <c r="D7" s="3">
        <v>64</v>
      </c>
      <c r="E7" s="3">
        <v>58</v>
      </c>
      <c r="F7" s="3">
        <v>64</v>
      </c>
      <c r="G7" s="3">
        <f t="shared" si="5"/>
        <v>186</v>
      </c>
      <c r="H7" s="3">
        <v>7</v>
      </c>
      <c r="I7" s="3">
        <v>6</v>
      </c>
      <c r="J7" s="3">
        <v>5</v>
      </c>
      <c r="K7" s="3">
        <f t="shared" si="6"/>
        <v>18</v>
      </c>
      <c r="L7" s="3">
        <v>5</v>
      </c>
      <c r="M7" s="3">
        <v>0</v>
      </c>
      <c r="N7" s="3">
        <v>4</v>
      </c>
      <c r="O7" s="3">
        <f t="shared" si="7"/>
        <v>9</v>
      </c>
      <c r="P7" s="3">
        <f t="shared" si="8"/>
        <v>213</v>
      </c>
      <c r="Q7" s="3">
        <f>_xlfn.RANK.EQ(P7,$P$3:$P$7,0)</f>
        <v>5</v>
      </c>
      <c r="AB7" s="2">
        <f t="shared" si="0"/>
        <v>60</v>
      </c>
      <c r="AC7" s="3" t="str">
        <f t="shared" si="1"/>
        <v>Ťopková Theodora</v>
      </c>
      <c r="AD7" s="3" t="str">
        <f t="shared" si="2"/>
        <v>Sportovní studio J. Šípkové</v>
      </c>
      <c r="AE7" s="3">
        <f t="shared" si="3"/>
        <v>213</v>
      </c>
      <c r="AF7" s="3">
        <f t="shared" si="4"/>
        <v>5</v>
      </c>
    </row>
  </sheetData>
  <mergeCells count="5">
    <mergeCell ref="AB1:AD1"/>
    <mergeCell ref="A1:C1"/>
    <mergeCell ref="D1:G1"/>
    <mergeCell ref="H1:K1"/>
    <mergeCell ref="L1:O1"/>
  </mergeCells>
  <pageMargins left="0" right="0" top="0.39370078740157477" bottom="0.39370078740157477" header="0" footer="0"/>
  <pageSetup paperSize="9" fitToWidth="0" fitToHeight="0" pageOrder="overThenDown" orientation="landscape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946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Fitness Dance A 10-12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Petra Dočekalová</cp:lastModifiedBy>
  <cp:revision>188</cp:revision>
  <cp:lastPrinted>2018-04-07T16:06:36Z</cp:lastPrinted>
  <dcterms:created xsi:type="dcterms:W3CDTF">2019-11-05T09:56:25Z</dcterms:created>
  <dcterms:modified xsi:type="dcterms:W3CDTF">2023-11-05T17:35:56Z</dcterms:modified>
</cp:coreProperties>
</file>